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д" sheetId="7" r:id="rId1"/>
  </sheets>
  <calcPr calcId="145621"/>
</workbook>
</file>

<file path=xl/calcChain.xml><?xml version="1.0" encoding="utf-8"?>
<calcChain xmlns="http://schemas.openxmlformats.org/spreadsheetml/2006/main">
  <c r="H79" i="7" l="1"/>
  <c r="I79" i="7"/>
  <c r="K79" i="7"/>
  <c r="L79" i="7"/>
  <c r="M79" i="7"/>
  <c r="N79" i="7"/>
  <c r="O79" i="7"/>
  <c r="P79" i="7"/>
  <c r="Q79" i="7"/>
  <c r="R79" i="7"/>
  <c r="G79" i="7"/>
  <c r="I64" i="7"/>
  <c r="J64" i="7"/>
  <c r="K64" i="7"/>
  <c r="L64" i="7"/>
  <c r="M64" i="7"/>
  <c r="N64" i="7"/>
  <c r="O64" i="7"/>
  <c r="P64" i="7"/>
  <c r="Q64" i="7"/>
  <c r="R64" i="7"/>
  <c r="G64" i="7"/>
  <c r="H56" i="7"/>
  <c r="I56" i="7"/>
  <c r="K56" i="7"/>
  <c r="L56" i="7"/>
  <c r="M56" i="7"/>
  <c r="N56" i="7"/>
  <c r="O56" i="7"/>
  <c r="P56" i="7"/>
  <c r="Q56" i="7"/>
  <c r="R56" i="7"/>
  <c r="G56" i="7"/>
  <c r="I25" i="7"/>
  <c r="K25" i="7"/>
  <c r="L25" i="7"/>
  <c r="M25" i="7"/>
  <c r="N25" i="7"/>
  <c r="O25" i="7"/>
  <c r="P25" i="7"/>
  <c r="Q25" i="7"/>
  <c r="R25" i="7"/>
  <c r="G25" i="7"/>
  <c r="E56" i="7"/>
  <c r="R29" i="7"/>
  <c r="Q29" i="7"/>
  <c r="P29" i="7"/>
  <c r="O29" i="7"/>
  <c r="N29" i="7"/>
  <c r="L29" i="7"/>
  <c r="K29" i="7"/>
  <c r="J29" i="7"/>
  <c r="I29" i="7"/>
  <c r="H29" i="7"/>
  <c r="G29" i="7"/>
  <c r="E29" i="7"/>
  <c r="E25" i="7"/>
  <c r="L82" i="7" l="1"/>
  <c r="N82" i="7"/>
  <c r="M82" i="7"/>
  <c r="R82" i="7"/>
  <c r="P82" i="7"/>
  <c r="Q82" i="7"/>
  <c r="O82" i="7"/>
  <c r="K82" i="7"/>
  <c r="J82" i="7"/>
  <c r="E82" i="7"/>
</calcChain>
</file>

<file path=xl/sharedStrings.xml><?xml version="1.0" encoding="utf-8"?>
<sst xmlns="http://schemas.openxmlformats.org/spreadsheetml/2006/main" count="168" uniqueCount="114">
  <si>
    <t>Наименование</t>
  </si>
  <si>
    <t>Вес блюда</t>
  </si>
  <si>
    <t>C</t>
  </si>
  <si>
    <t>Ca</t>
  </si>
  <si>
    <t>P</t>
  </si>
  <si>
    <t>Fe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</si>
  <si>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</si>
  <si>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</si>
  <si>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</si>
  <si>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</si>
  <si>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</si>
  <si>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</si>
  <si>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</si>
  <si>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</si>
  <si>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</si>
  <si>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</si>
  <si>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</si>
  <si>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УЖИН</t>
  </si>
  <si>
    <t xml:space="preserve">Курица 140 </t>
  </si>
  <si>
    <t>Масло сливочное 10</t>
  </si>
  <si>
    <t>Сок 200</t>
  </si>
  <si>
    <t>ПАУЖИН</t>
  </si>
  <si>
    <t>ИТОГО</t>
  </si>
  <si>
    <t>Молоко цельное 50</t>
  </si>
  <si>
    <t>II ЗАВТРАК</t>
  </si>
  <si>
    <t xml:space="preserve">Шок батончик </t>
  </si>
  <si>
    <t>Шок батончик 15</t>
  </si>
  <si>
    <t>ОБЕД</t>
  </si>
  <si>
    <t>Морковь 20</t>
  </si>
  <si>
    <t>Лук 20</t>
  </si>
  <si>
    <t>Томатная паста 10</t>
  </si>
  <si>
    <t>Мука 2</t>
  </si>
  <si>
    <t xml:space="preserve">Яблоки </t>
  </si>
  <si>
    <t>Курица отварная</t>
  </si>
  <si>
    <t xml:space="preserve">Кисель плодово-ягодный </t>
  </si>
  <si>
    <t>ПОЛДНИК</t>
  </si>
  <si>
    <t xml:space="preserve">Компот из апельсинов </t>
  </si>
  <si>
    <t>Апельсины 50</t>
  </si>
  <si>
    <t>Сахар 10</t>
  </si>
  <si>
    <t xml:space="preserve">Чай с сахаром с лимоном </t>
  </si>
  <si>
    <t>Лимон 8</t>
  </si>
  <si>
    <t>Хлеб ржаной 15</t>
  </si>
  <si>
    <t xml:space="preserve">Сок грушевый </t>
  </si>
  <si>
    <t>Хлеб пшеничный 30</t>
  </si>
  <si>
    <t>Лук 15</t>
  </si>
  <si>
    <t xml:space="preserve">Бутерброд  с маслом 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</si>
  <si>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</si>
  <si>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</si>
  <si>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</si>
  <si>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</si>
  <si>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</si>
  <si>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</si>
  <si>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</si>
  <si>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</si>
  <si>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</si>
  <si>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</si>
  <si>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</si>
  <si>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</si>
  <si>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 xml:space="preserve">: воскресенье </t>
    </r>
  </si>
  <si>
    <t>МЕНЮ – 7 день</t>
  </si>
  <si>
    <t>Яйцо 1шт /40гр.</t>
  </si>
  <si>
    <t>Масло сливочное 2</t>
  </si>
  <si>
    <t>Вермишель 16</t>
  </si>
  <si>
    <t>Масло сливочное 3</t>
  </si>
  <si>
    <t xml:space="preserve">Молоко </t>
  </si>
  <si>
    <t>Молоко цельное 200</t>
  </si>
  <si>
    <t>Мясо говядины тушенное</t>
  </si>
  <si>
    <t>Капуста 230</t>
  </si>
  <si>
    <t>Яблоки 250</t>
  </si>
  <si>
    <t>Хлеб ржаной 86</t>
  </si>
  <si>
    <t>Мука пшеничная 4</t>
  </si>
  <si>
    <t>№883 с р 2021г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</si>
  <si>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</si>
  <si>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Растительное масло 5</t>
  </si>
  <si>
    <t xml:space="preserve">Салат из соленых огурцов с луком </t>
  </si>
  <si>
    <t>Огурцы соленые 81</t>
  </si>
  <si>
    <t>Суп с рыбными консервами</t>
  </si>
  <si>
    <t>Сметана 13</t>
  </si>
  <si>
    <t>Масло растительное 2</t>
  </si>
  <si>
    <t>№215 с  р 2017г</t>
  </si>
  <si>
    <t>Омлет паровой</t>
  </si>
  <si>
    <t>№120 с р 2017г</t>
  </si>
  <si>
    <t>№377 с р 2017г</t>
  </si>
  <si>
    <t>№21ср 2017г</t>
  </si>
  <si>
    <t>№346 с р 2017г</t>
  </si>
  <si>
    <t>№385 с р 2017г</t>
  </si>
  <si>
    <t>№256 с р 2017г</t>
  </si>
  <si>
    <t>№139 с р 2017г</t>
  </si>
  <si>
    <t>№1 с р 2017г</t>
  </si>
  <si>
    <t>№389 с.р2017г</t>
  </si>
  <si>
    <t>Сыр 30</t>
  </si>
  <si>
    <t>Хлеб пшеничный 60</t>
  </si>
  <si>
    <t>Сыр порциями</t>
  </si>
  <si>
    <t>Мясо говядины 83</t>
  </si>
  <si>
    <t>№15 с.р.2</t>
  </si>
  <si>
    <t>Суп молочный  на цельном молоке</t>
  </si>
  <si>
    <t>Молоко 100</t>
  </si>
  <si>
    <t>Консервы40</t>
  </si>
  <si>
    <t>Масло растительное7</t>
  </si>
  <si>
    <t xml:space="preserve"> </t>
  </si>
  <si>
    <t>№95с.р.2017г</t>
  </si>
  <si>
    <t>Картофель50</t>
  </si>
  <si>
    <t>Сметана20</t>
  </si>
  <si>
    <t xml:space="preserve"> Кекс</t>
  </si>
  <si>
    <t>№288с.р.2017г</t>
  </si>
  <si>
    <t>№143с.р.2017г</t>
  </si>
  <si>
    <t>Рагу из овощей</t>
  </si>
  <si>
    <t>Картофель91</t>
  </si>
  <si>
    <t>Морковь34</t>
  </si>
  <si>
    <t>Капуста тушеная</t>
  </si>
  <si>
    <t>Лу репчатый17</t>
  </si>
  <si>
    <t>Капуста св.50</t>
  </si>
  <si>
    <t>Кекс150</t>
  </si>
  <si>
    <t>Хлеб ржаной30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</si>
</sst>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2" fillId="0" borderId="0" xfId="0" applyNumberFormat="1" applyFont="1"/>
    <xf numFmtId="0" fontId="1" fillId="0" borderId="0" xfId="0" applyNumberFormat="1" applyFont="1"/>
    <xf numFmtId="0" fontId="2" fillId="0" borderId="13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vertical="top" wrapText="1"/>
    </xf>
    <xf numFmtId="0" fontId="4" fillId="0" borderId="0" xfId="0" applyNumberFormat="1" applyFont="1"/>
    <xf numFmtId="0" fontId="6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abSelected="1" topLeftCell="A49" workbookViewId="0">
      <selection activeCell="A80" sqref="A80:R82"/>
    </sheetView>
  </sheetViews>
  <sheetFormatPr defaultRowHeight="15" x14ac:dyDescent="0.25"/>
  <cols>
    <col min="1" max="1" width="9.140625" style="5"/>
    <col min="2" max="2" width="25.42578125" style="5" customWidth="1"/>
    <col min="3" max="3" width="2.5703125" style="5" customWidth="1"/>
    <col min="4" max="4" width="2.28515625" style="5" customWidth="1"/>
    <col min="5" max="5" width="9.140625" style="5"/>
    <col min="6" max="6" width="25.140625" style="5" customWidth="1"/>
    <col min="7" max="27" width="9.140625" style="5"/>
  </cols>
  <sheetData>
    <row r="1" spans="1:18" hidden="1" x14ac:dyDescent="0.25"/>
    <row r="2" spans="1:18" hidden="1" x14ac:dyDescent="0.25"/>
    <row r="3" spans="1:18" ht="15.75" x14ac:dyDescent="0.25">
      <c r="A3" s="15" t="s">
        <v>58</v>
      </c>
    </row>
    <row r="4" spans="1:18" ht="15.75" x14ac:dyDescent="0.25">
      <c r="A4" s="15" t="s">
        <v>56</v>
      </c>
    </row>
    <row r="5" spans="1:18" ht="15.75" x14ac:dyDescent="0.25">
      <c r="A5" s="43" t="s">
        <v>72</v>
      </c>
      <c r="B5" s="43"/>
      <c r="C5" s="43"/>
    </row>
    <row r="6" spans="1:18" ht="15.75" x14ac:dyDescent="0.25">
      <c r="A6" s="15" t="s">
        <v>57</v>
      </c>
    </row>
    <row r="7" spans="1:18" ht="18.75" x14ac:dyDescent="0.3">
      <c r="A7" s="16"/>
    </row>
    <row r="8" spans="1:18" ht="18.75" x14ac:dyDescent="0.3">
      <c r="A8" s="54" t="s">
        <v>59</v>
      </c>
      <c r="B8" s="54"/>
    </row>
    <row r="9" spans="1:18" ht="25.5" x14ac:dyDescent="0.25">
      <c r="A9" s="4"/>
      <c r="B9" s="56" t="s">
        <v>0</v>
      </c>
      <c r="C9" s="56"/>
      <c r="D9" s="56"/>
      <c r="E9" s="4" t="s">
        <v>1</v>
      </c>
      <c r="F9" s="4" t="s">
        <v>46</v>
      </c>
      <c r="G9" s="4" t="s">
        <v>47</v>
      </c>
      <c r="H9" s="4" t="s">
        <v>48</v>
      </c>
      <c r="I9" s="4" t="s">
        <v>49</v>
      </c>
      <c r="J9" s="4" t="s">
        <v>50</v>
      </c>
      <c r="K9" s="4" t="s">
        <v>51</v>
      </c>
      <c r="L9" s="4" t="s">
        <v>2</v>
      </c>
      <c r="M9" s="4" t="s">
        <v>52</v>
      </c>
      <c r="N9" s="4" t="s">
        <v>53</v>
      </c>
      <c r="O9" s="4" t="s">
        <v>3</v>
      </c>
      <c r="P9" s="4" t="s">
        <v>4</v>
      </c>
      <c r="Q9" s="4" t="s">
        <v>54</v>
      </c>
      <c r="R9" s="4" t="s">
        <v>5</v>
      </c>
    </row>
    <row r="10" spans="1:18" x14ac:dyDescent="0.25">
      <c r="A10" s="55" t="s">
        <v>55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x14ac:dyDescent="0.25">
      <c r="A11" s="42" t="s">
        <v>79</v>
      </c>
      <c r="B11" s="42" t="s">
        <v>80</v>
      </c>
      <c r="C11" s="42"/>
      <c r="D11" s="42"/>
      <c r="E11" s="42">
        <v>55</v>
      </c>
      <c r="F11" s="7" t="s">
        <v>60</v>
      </c>
      <c r="G11" s="3">
        <v>5.2</v>
      </c>
      <c r="H11" s="3">
        <v>4.7</v>
      </c>
      <c r="I11" s="3">
        <v>0.37</v>
      </c>
      <c r="J11" s="3">
        <v>64.599999999999994</v>
      </c>
      <c r="K11" s="3">
        <v>7.0000000000000007E-2</v>
      </c>
      <c r="L11" s="3"/>
      <c r="M11" s="3">
        <v>0.35</v>
      </c>
      <c r="N11" s="3">
        <v>2</v>
      </c>
      <c r="O11" s="3">
        <v>55</v>
      </c>
      <c r="P11" s="3">
        <v>185</v>
      </c>
      <c r="Q11" s="3">
        <v>54</v>
      </c>
      <c r="R11" s="3">
        <v>2.7</v>
      </c>
    </row>
    <row r="12" spans="1:18" x14ac:dyDescent="0.25">
      <c r="A12" s="42"/>
      <c r="B12" s="42"/>
      <c r="C12" s="42"/>
      <c r="D12" s="42"/>
      <c r="E12" s="42"/>
      <c r="F12" s="7" t="s">
        <v>23</v>
      </c>
      <c r="G12" s="3">
        <v>1.4</v>
      </c>
      <c r="H12" s="3">
        <v>1.6</v>
      </c>
      <c r="I12" s="3">
        <v>2.35</v>
      </c>
      <c r="J12" s="3">
        <v>29</v>
      </c>
      <c r="K12" s="3">
        <v>1.4999999999999999E-2</v>
      </c>
      <c r="L12" s="3">
        <v>0.5</v>
      </c>
      <c r="M12" s="3">
        <v>0.01</v>
      </c>
      <c r="N12" s="7"/>
      <c r="O12" s="3">
        <v>60.5</v>
      </c>
      <c r="P12" s="3">
        <v>91</v>
      </c>
      <c r="Q12" s="3">
        <v>14</v>
      </c>
      <c r="R12" s="3">
        <v>0.1</v>
      </c>
    </row>
    <row r="13" spans="1:18" x14ac:dyDescent="0.25">
      <c r="A13" s="42"/>
      <c r="B13" s="42"/>
      <c r="C13" s="42"/>
      <c r="D13" s="42"/>
      <c r="E13" s="42"/>
      <c r="F13" s="7" t="s">
        <v>61</v>
      </c>
      <c r="G13" s="3">
        <v>1.2E-2</v>
      </c>
      <c r="H13" s="3">
        <v>1.65</v>
      </c>
      <c r="I13" s="3">
        <v>1.7999999999999999E-2</v>
      </c>
      <c r="J13" s="3">
        <v>14.96</v>
      </c>
      <c r="K13" s="3"/>
      <c r="L13" s="3"/>
      <c r="M13" s="3">
        <v>0.01</v>
      </c>
      <c r="N13" s="3">
        <v>4.3999999999999997E-2</v>
      </c>
      <c r="O13" s="3">
        <v>0.44</v>
      </c>
      <c r="P13" s="3">
        <v>0.38</v>
      </c>
      <c r="Q13" s="3">
        <v>0.06</v>
      </c>
      <c r="R13" s="3">
        <v>4.0000000000000001E-3</v>
      </c>
    </row>
    <row r="14" spans="1:18" x14ac:dyDescent="0.25">
      <c r="A14" s="42" t="s">
        <v>81</v>
      </c>
      <c r="B14" s="42" t="s">
        <v>95</v>
      </c>
      <c r="C14" s="42"/>
      <c r="D14" s="42"/>
      <c r="E14" s="42">
        <v>200</v>
      </c>
      <c r="F14" s="29" t="s">
        <v>96</v>
      </c>
      <c r="G14" s="3">
        <v>4.4800000000000004</v>
      </c>
      <c r="H14" s="3">
        <v>5.0999999999999996</v>
      </c>
      <c r="I14" s="3">
        <v>7.5</v>
      </c>
      <c r="J14" s="3">
        <v>92.8</v>
      </c>
      <c r="K14" s="3">
        <v>0.04</v>
      </c>
      <c r="L14" s="3">
        <v>1.6</v>
      </c>
      <c r="M14" s="3">
        <v>0.03</v>
      </c>
      <c r="N14" s="3">
        <v>0.14000000000000001</v>
      </c>
      <c r="O14" s="3">
        <v>193.6</v>
      </c>
      <c r="P14" s="3">
        <v>145.6</v>
      </c>
      <c r="Q14" s="3">
        <v>22.4</v>
      </c>
      <c r="R14" s="3">
        <v>0.16</v>
      </c>
    </row>
    <row r="15" spans="1:18" x14ac:dyDescent="0.25">
      <c r="A15" s="42"/>
      <c r="B15" s="42"/>
      <c r="C15" s="42"/>
      <c r="D15" s="42"/>
      <c r="E15" s="42"/>
      <c r="F15" s="7" t="s">
        <v>62</v>
      </c>
      <c r="G15" s="3">
        <v>1.7</v>
      </c>
      <c r="H15" s="3">
        <v>1.2</v>
      </c>
      <c r="I15" s="3">
        <v>11.8</v>
      </c>
      <c r="J15" s="3">
        <v>53.3</v>
      </c>
      <c r="K15" s="3">
        <v>1.4999999999999999E-2</v>
      </c>
      <c r="L15" s="3"/>
      <c r="M15" s="3"/>
      <c r="N15" s="3">
        <v>0.33</v>
      </c>
      <c r="O15" s="3">
        <v>3.8</v>
      </c>
      <c r="P15" s="3">
        <v>18.5</v>
      </c>
      <c r="Q15" s="3">
        <v>7.2</v>
      </c>
      <c r="R15" s="3">
        <v>0.3</v>
      </c>
    </row>
    <row r="16" spans="1:18" x14ac:dyDescent="0.25">
      <c r="A16" s="42"/>
      <c r="B16" s="42"/>
      <c r="C16" s="42"/>
      <c r="D16" s="42"/>
      <c r="E16" s="42"/>
      <c r="F16" s="7" t="s">
        <v>63</v>
      </c>
      <c r="G16" s="3">
        <v>0.01</v>
      </c>
      <c r="H16" s="3">
        <v>2.4</v>
      </c>
      <c r="I16" s="3">
        <v>0.02</v>
      </c>
      <c r="J16" s="3">
        <v>22.4</v>
      </c>
      <c r="K16" s="3"/>
      <c r="L16" s="3"/>
      <c r="M16" s="3">
        <v>1.4999999999999999E-2</v>
      </c>
      <c r="N16" s="3">
        <v>0.06</v>
      </c>
      <c r="O16" s="3">
        <v>0.6</v>
      </c>
      <c r="P16" s="3">
        <v>0.5</v>
      </c>
      <c r="Q16" s="3">
        <v>0.09</v>
      </c>
      <c r="R16" s="3">
        <v>6.0000000000000001E-3</v>
      </c>
    </row>
    <row r="17" spans="1:27" x14ac:dyDescent="0.25">
      <c r="A17" s="42"/>
      <c r="B17" s="42"/>
      <c r="C17" s="42"/>
      <c r="D17" s="42"/>
      <c r="E17" s="42"/>
      <c r="F17" s="7" t="s">
        <v>6</v>
      </c>
      <c r="G17" s="3"/>
      <c r="H17" s="3"/>
      <c r="I17" s="3">
        <v>4.9000000000000004</v>
      </c>
      <c r="J17" s="3">
        <v>18.7</v>
      </c>
      <c r="K17" s="3"/>
      <c r="L17" s="3"/>
      <c r="M17" s="3"/>
      <c r="N17" s="3"/>
      <c r="O17" s="3">
        <v>0.1</v>
      </c>
      <c r="P17" s="3"/>
      <c r="Q17" s="3"/>
      <c r="R17" s="3">
        <v>1.4999999999999999E-2</v>
      </c>
    </row>
    <row r="18" spans="1:27" x14ac:dyDescent="0.25">
      <c r="A18" s="42" t="s">
        <v>94</v>
      </c>
      <c r="B18" s="42" t="s">
        <v>92</v>
      </c>
      <c r="C18" s="42"/>
      <c r="D18" s="42"/>
      <c r="E18" s="42">
        <v>30</v>
      </c>
      <c r="F18" s="27" t="s">
        <v>90</v>
      </c>
      <c r="G18" s="3">
        <v>5.4</v>
      </c>
      <c r="H18" s="3">
        <v>5.5</v>
      </c>
      <c r="I18" s="3"/>
      <c r="J18" s="3">
        <v>72.2</v>
      </c>
      <c r="K18" s="3">
        <v>6.0000000000000001E-3</v>
      </c>
      <c r="L18" s="3">
        <v>0.56000000000000005</v>
      </c>
      <c r="M18" s="3">
        <v>4.2000000000000003E-2</v>
      </c>
      <c r="N18" s="3">
        <v>0.06</v>
      </c>
      <c r="O18" s="3">
        <v>208</v>
      </c>
      <c r="P18" s="3">
        <v>109</v>
      </c>
      <c r="Q18" s="3"/>
      <c r="R18" s="3"/>
    </row>
    <row r="19" spans="1:27" hidden="1" x14ac:dyDescent="0.25">
      <c r="A19" s="42"/>
      <c r="B19" s="42"/>
      <c r="C19" s="42"/>
      <c r="D19" s="42"/>
      <c r="E19" s="42"/>
    </row>
    <row r="20" spans="1:27" x14ac:dyDescent="0.25">
      <c r="A20" s="42" t="s">
        <v>82</v>
      </c>
      <c r="B20" s="42" t="s">
        <v>39</v>
      </c>
      <c r="C20" s="42"/>
      <c r="D20" s="42"/>
      <c r="E20" s="42">
        <v>200</v>
      </c>
      <c r="F20" s="7" t="s">
        <v>9</v>
      </c>
      <c r="G20" s="3">
        <v>0.2</v>
      </c>
      <c r="H20" s="3"/>
      <c r="I20" s="3">
        <v>6.9000000000000006E-2</v>
      </c>
      <c r="J20" s="3">
        <v>1.1000000000000001</v>
      </c>
      <c r="K20" s="3">
        <v>6.9999999999999999E-4</v>
      </c>
      <c r="L20" s="3"/>
      <c r="M20" s="3"/>
      <c r="N20" s="3"/>
      <c r="O20" s="3">
        <v>4.95</v>
      </c>
      <c r="P20" s="3">
        <v>0.08</v>
      </c>
      <c r="Q20" s="3">
        <v>4.4000000000000004</v>
      </c>
      <c r="R20" s="3">
        <v>0.8</v>
      </c>
    </row>
    <row r="21" spans="1:27" x14ac:dyDescent="0.25">
      <c r="A21" s="42"/>
      <c r="B21" s="42"/>
      <c r="C21" s="42"/>
      <c r="D21" s="42"/>
      <c r="E21" s="42"/>
      <c r="F21" s="7" t="s">
        <v>40</v>
      </c>
      <c r="G21" s="3">
        <v>7.1999999999999995E-2</v>
      </c>
      <c r="H21" s="3">
        <v>8.0000000000000002E-3</v>
      </c>
      <c r="I21" s="3">
        <v>0.24</v>
      </c>
      <c r="J21" s="3">
        <v>2.64</v>
      </c>
      <c r="K21" s="3"/>
      <c r="L21" s="3"/>
      <c r="M21" s="3"/>
      <c r="N21" s="3"/>
      <c r="O21" s="3">
        <v>3.2</v>
      </c>
      <c r="P21" s="3">
        <v>19.2</v>
      </c>
      <c r="Q21" s="3">
        <v>4.4000000000000004</v>
      </c>
      <c r="R21" s="3">
        <v>0.06</v>
      </c>
    </row>
    <row r="22" spans="1:27" x14ac:dyDescent="0.25">
      <c r="A22" s="42"/>
      <c r="B22" s="42"/>
      <c r="C22" s="42"/>
      <c r="D22" s="42"/>
      <c r="E22" s="42"/>
      <c r="F22" s="7" t="s">
        <v>10</v>
      </c>
      <c r="G22" s="3"/>
      <c r="H22" s="3"/>
      <c r="I22" s="3">
        <v>14.9</v>
      </c>
      <c r="J22" s="3">
        <v>56</v>
      </c>
      <c r="K22" s="3"/>
      <c r="L22" s="3"/>
      <c r="M22" s="3"/>
      <c r="N22" s="3"/>
      <c r="O22" s="3"/>
      <c r="P22" s="3"/>
      <c r="Q22" s="3"/>
      <c r="R22" s="3"/>
    </row>
    <row r="23" spans="1:27" x14ac:dyDescent="0.25">
      <c r="A23" s="7"/>
      <c r="B23" s="42" t="s">
        <v>8</v>
      </c>
      <c r="C23" s="42"/>
      <c r="D23" s="42"/>
      <c r="E23" s="7">
        <v>15</v>
      </c>
      <c r="F23" s="7" t="s">
        <v>41</v>
      </c>
      <c r="G23" s="3">
        <v>0.98</v>
      </c>
      <c r="H23" s="3">
        <v>0.15</v>
      </c>
      <c r="I23" s="3">
        <v>6</v>
      </c>
      <c r="J23" s="3">
        <v>28.5</v>
      </c>
      <c r="K23" s="3">
        <v>3.5999999999999997E-2</v>
      </c>
      <c r="L23" s="3"/>
      <c r="M23" s="3"/>
      <c r="N23" s="3">
        <v>0.44</v>
      </c>
      <c r="O23" s="3">
        <v>7.6</v>
      </c>
      <c r="P23" s="3">
        <v>31.2</v>
      </c>
      <c r="Q23" s="3">
        <v>9.8000000000000007</v>
      </c>
      <c r="R23" s="3">
        <v>0.52</v>
      </c>
    </row>
    <row r="24" spans="1:27" x14ac:dyDescent="0.25">
      <c r="A24" s="7"/>
      <c r="B24" s="42" t="s">
        <v>11</v>
      </c>
      <c r="C24" s="42"/>
      <c r="D24" s="42"/>
      <c r="E24" s="7">
        <v>60</v>
      </c>
      <c r="F24" s="27" t="s">
        <v>91</v>
      </c>
      <c r="G24" s="3">
        <v>3.4</v>
      </c>
      <c r="H24" s="3">
        <v>0.51</v>
      </c>
      <c r="I24" s="3">
        <v>18</v>
      </c>
      <c r="J24" s="3">
        <v>90.8</v>
      </c>
      <c r="K24" s="3">
        <v>0.08</v>
      </c>
      <c r="L24" s="3"/>
      <c r="M24" s="3"/>
      <c r="N24" s="3">
        <v>1.3</v>
      </c>
      <c r="O24" s="3">
        <v>14.8</v>
      </c>
      <c r="P24" s="3">
        <v>87.2</v>
      </c>
      <c r="Q24" s="3">
        <v>26</v>
      </c>
      <c r="R24" s="3">
        <v>1.1000000000000001</v>
      </c>
    </row>
    <row r="25" spans="1:27" s="1" customFormat="1" x14ac:dyDescent="0.25">
      <c r="A25" s="9"/>
      <c r="B25" s="53" t="s">
        <v>22</v>
      </c>
      <c r="C25" s="53"/>
      <c r="D25" s="53"/>
      <c r="E25" s="8">
        <f>SUM(E11:E24)</f>
        <v>560</v>
      </c>
      <c r="F25" s="9"/>
      <c r="G25" s="6">
        <f>SUM(G11:G24)</f>
        <v>22.853999999999996</v>
      </c>
      <c r="H25" s="24">
        <v>22.8</v>
      </c>
      <c r="I25" s="24">
        <f t="shared" ref="I25:R25" si="0">SUM(I11:I24)</f>
        <v>66.167000000000002</v>
      </c>
      <c r="J25" s="24">
        <v>547</v>
      </c>
      <c r="K25" s="24">
        <f t="shared" si="0"/>
        <v>0.26270000000000004</v>
      </c>
      <c r="L25" s="24">
        <f t="shared" si="0"/>
        <v>2.66</v>
      </c>
      <c r="M25" s="24">
        <f t="shared" si="0"/>
        <v>0.45700000000000002</v>
      </c>
      <c r="N25" s="24">
        <f t="shared" si="0"/>
        <v>4.3740000000000006</v>
      </c>
      <c r="O25" s="24">
        <f t="shared" si="0"/>
        <v>552.59</v>
      </c>
      <c r="P25" s="24">
        <f t="shared" si="0"/>
        <v>687.6600000000002</v>
      </c>
      <c r="Q25" s="24">
        <f t="shared" si="0"/>
        <v>142.35000000000002</v>
      </c>
      <c r="R25" s="24">
        <f t="shared" si="0"/>
        <v>5.7649999999999988</v>
      </c>
      <c r="S25" s="12"/>
      <c r="T25" s="12"/>
      <c r="U25" s="12"/>
      <c r="V25" s="12"/>
      <c r="W25" s="12"/>
      <c r="X25" s="12"/>
      <c r="Y25" s="12"/>
      <c r="Z25" s="12"/>
      <c r="AA25" s="12"/>
    </row>
    <row r="26" spans="1:27" x14ac:dyDescent="0.25">
      <c r="A26" s="55" t="s">
        <v>24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7" x14ac:dyDescent="0.25">
      <c r="A27" s="7"/>
      <c r="B27" s="42" t="s">
        <v>25</v>
      </c>
      <c r="C27" s="42"/>
      <c r="D27" s="42"/>
      <c r="E27" s="7">
        <v>15</v>
      </c>
      <c r="F27" s="7" t="s">
        <v>26</v>
      </c>
      <c r="G27" s="3">
        <v>0.8</v>
      </c>
      <c r="H27" s="3">
        <v>1.2</v>
      </c>
      <c r="I27" s="3">
        <v>7.4</v>
      </c>
      <c r="J27" s="3">
        <v>40.6</v>
      </c>
      <c r="K27" s="3">
        <v>8.0000000000000002E-3</v>
      </c>
      <c r="L27" s="3"/>
      <c r="M27" s="3"/>
      <c r="N27" s="3">
        <v>2.1999999999999999E-2</v>
      </c>
      <c r="O27" s="3">
        <v>2</v>
      </c>
      <c r="P27" s="3">
        <v>6.9</v>
      </c>
      <c r="Q27" s="3">
        <v>1.3</v>
      </c>
      <c r="R27" s="3">
        <v>0.1</v>
      </c>
    </row>
    <row r="28" spans="1:27" ht="25.5" x14ac:dyDescent="0.25">
      <c r="A28" s="7" t="s">
        <v>71</v>
      </c>
      <c r="B28" s="42" t="s">
        <v>34</v>
      </c>
      <c r="C28" s="42"/>
      <c r="D28" s="42"/>
      <c r="E28" s="7">
        <v>200</v>
      </c>
      <c r="F28" s="7" t="s">
        <v>12</v>
      </c>
      <c r="G28" s="3"/>
      <c r="H28" s="3"/>
      <c r="I28" s="3">
        <v>25.3</v>
      </c>
      <c r="J28" s="3">
        <v>95.6</v>
      </c>
      <c r="K28" s="3"/>
      <c r="L28" s="3">
        <v>0.4</v>
      </c>
      <c r="M28" s="3"/>
      <c r="N28" s="3"/>
      <c r="O28" s="3"/>
      <c r="P28" s="3"/>
      <c r="Q28" s="3"/>
      <c r="R28" s="3"/>
    </row>
    <row r="29" spans="1:27" s="1" customFormat="1" x14ac:dyDescent="0.25">
      <c r="A29" s="9"/>
      <c r="B29" s="53" t="s">
        <v>22</v>
      </c>
      <c r="C29" s="53"/>
      <c r="D29" s="53"/>
      <c r="E29" s="8">
        <f>SUM(E27:E28)</f>
        <v>215</v>
      </c>
      <c r="F29" s="9"/>
      <c r="G29" s="6">
        <f t="shared" ref="G29:L29" si="1">SUM(G27:G28)</f>
        <v>0.8</v>
      </c>
      <c r="H29" s="6">
        <f t="shared" si="1"/>
        <v>1.2</v>
      </c>
      <c r="I29" s="6">
        <f t="shared" si="1"/>
        <v>32.700000000000003</v>
      </c>
      <c r="J29" s="6">
        <f t="shared" si="1"/>
        <v>136.19999999999999</v>
      </c>
      <c r="K29" s="6">
        <f t="shared" si="1"/>
        <v>8.0000000000000002E-3</v>
      </c>
      <c r="L29" s="6">
        <f t="shared" si="1"/>
        <v>0.4</v>
      </c>
      <c r="M29" s="6"/>
      <c r="N29" s="6">
        <f>SUM(N27:N28)</f>
        <v>2.1999999999999999E-2</v>
      </c>
      <c r="O29" s="6">
        <f>SUM(O27:O28)</f>
        <v>2</v>
      </c>
      <c r="P29" s="6">
        <f>SUM(P27:P28)</f>
        <v>6.9</v>
      </c>
      <c r="Q29" s="6">
        <f>SUM(Q27:Q28)</f>
        <v>1.3</v>
      </c>
      <c r="R29" s="6">
        <f>SUM(R27:R28)</f>
        <v>0.1</v>
      </c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5">
      <c r="A30" s="55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7" x14ac:dyDescent="0.25">
      <c r="A31" s="42" t="s">
        <v>83</v>
      </c>
      <c r="B31" s="42" t="s">
        <v>74</v>
      </c>
      <c r="C31" s="42"/>
      <c r="D31" s="42"/>
      <c r="E31" s="42">
        <v>101</v>
      </c>
      <c r="F31" s="22" t="s">
        <v>75</v>
      </c>
      <c r="G31" s="3">
        <v>0.6</v>
      </c>
      <c r="H31" s="3">
        <v>0.08</v>
      </c>
      <c r="I31" s="3">
        <v>1.3</v>
      </c>
      <c r="J31" s="3">
        <v>10.5</v>
      </c>
      <c r="K31" s="3"/>
      <c r="L31" s="3"/>
      <c r="M31" s="3"/>
      <c r="N31" s="3"/>
      <c r="O31" s="3">
        <v>20</v>
      </c>
      <c r="P31" s="3">
        <v>16</v>
      </c>
      <c r="Q31" s="3"/>
      <c r="R31" s="3">
        <v>0.9</v>
      </c>
    </row>
    <row r="32" spans="1:27" x14ac:dyDescent="0.25">
      <c r="A32" s="42"/>
      <c r="B32" s="42"/>
      <c r="C32" s="42"/>
      <c r="D32" s="42"/>
      <c r="E32" s="42"/>
      <c r="F32" s="22" t="s">
        <v>44</v>
      </c>
      <c r="G32" s="3">
        <v>0.3</v>
      </c>
      <c r="H32" s="3"/>
      <c r="I32" s="3">
        <v>1.6</v>
      </c>
      <c r="J32" s="3">
        <v>7.6</v>
      </c>
      <c r="K32" s="3">
        <v>0.01</v>
      </c>
      <c r="L32" s="3">
        <v>2</v>
      </c>
      <c r="M32" s="3"/>
      <c r="N32" s="3">
        <v>0.04</v>
      </c>
      <c r="O32" s="3">
        <v>6</v>
      </c>
      <c r="P32" s="3">
        <v>10</v>
      </c>
      <c r="Q32" s="3">
        <v>2</v>
      </c>
      <c r="R32" s="3">
        <v>0.16</v>
      </c>
    </row>
    <row r="33" spans="1:27" x14ac:dyDescent="0.25">
      <c r="A33" s="42"/>
      <c r="B33" s="42"/>
      <c r="C33" s="42"/>
      <c r="D33" s="42"/>
      <c r="E33" s="42"/>
      <c r="F33" s="22" t="s">
        <v>73</v>
      </c>
      <c r="G33" s="3"/>
      <c r="H33" s="3">
        <v>4.9000000000000004</v>
      </c>
      <c r="I33" s="3"/>
      <c r="J33" s="3">
        <v>44.9</v>
      </c>
      <c r="K33" s="3"/>
      <c r="L33" s="3"/>
      <c r="M33" s="3"/>
      <c r="N33" s="3">
        <v>2.1</v>
      </c>
      <c r="O33" s="3"/>
      <c r="P33" s="3"/>
      <c r="Q33" s="3"/>
      <c r="R33" s="3"/>
    </row>
    <row r="34" spans="1:27" hidden="1" x14ac:dyDescent="0.25">
      <c r="A34" s="42"/>
      <c r="B34" s="42"/>
      <c r="C34" s="42"/>
      <c r="D34" s="42"/>
      <c r="E34" s="42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27" x14ac:dyDescent="0.25">
      <c r="A35" s="42" t="s">
        <v>100</v>
      </c>
      <c r="B35" s="42" t="s">
        <v>76</v>
      </c>
      <c r="C35" s="42"/>
      <c r="D35" s="42"/>
      <c r="E35" s="42">
        <v>250</v>
      </c>
      <c r="F35" s="32" t="s">
        <v>101</v>
      </c>
      <c r="G35" s="3">
        <v>1</v>
      </c>
      <c r="H35" s="3">
        <v>0.05</v>
      </c>
      <c r="I35" s="3">
        <v>9.8000000000000007</v>
      </c>
      <c r="J35" s="3">
        <v>41.5</v>
      </c>
      <c r="K35" s="3">
        <v>0.06</v>
      </c>
      <c r="L35" s="3">
        <v>10</v>
      </c>
      <c r="M35" s="3"/>
      <c r="N35" s="3">
        <v>0.05</v>
      </c>
      <c r="O35" s="3">
        <v>5</v>
      </c>
      <c r="P35" s="3">
        <v>29</v>
      </c>
      <c r="Q35" s="3">
        <v>11</v>
      </c>
      <c r="R35" s="3">
        <v>0.4</v>
      </c>
    </row>
    <row r="36" spans="1:27" x14ac:dyDescent="0.25">
      <c r="A36" s="42"/>
      <c r="B36" s="42"/>
      <c r="C36" s="42"/>
      <c r="D36" s="42"/>
      <c r="E36" s="42"/>
      <c r="F36" s="7" t="s">
        <v>14</v>
      </c>
      <c r="G36" s="3">
        <v>0.17</v>
      </c>
      <c r="H36" s="3"/>
      <c r="I36" s="3">
        <v>0.95</v>
      </c>
      <c r="J36" s="3">
        <v>4.3</v>
      </c>
      <c r="K36" s="3">
        <v>5.0000000000000001E-3</v>
      </c>
      <c r="L36" s="3">
        <v>1</v>
      </c>
      <c r="M36" s="3"/>
      <c r="N36" s="3">
        <v>0.02</v>
      </c>
      <c r="O36" s="3">
        <v>3.1</v>
      </c>
      <c r="P36" s="3">
        <v>5.8</v>
      </c>
      <c r="Q36" s="3">
        <v>1.4</v>
      </c>
      <c r="R36" s="3">
        <v>0.08</v>
      </c>
    </row>
    <row r="37" spans="1:27" x14ac:dyDescent="0.25">
      <c r="A37" s="42"/>
      <c r="B37" s="42"/>
      <c r="C37" s="42"/>
      <c r="D37" s="42"/>
      <c r="E37" s="42"/>
      <c r="F37" s="7" t="s">
        <v>15</v>
      </c>
      <c r="G37" s="3">
        <v>0.13</v>
      </c>
      <c r="H37" s="3">
        <v>0.01</v>
      </c>
      <c r="I37" s="3">
        <v>0.7</v>
      </c>
      <c r="J37" s="3">
        <v>3.3</v>
      </c>
      <c r="K37" s="3">
        <v>6.0000000000000001E-3</v>
      </c>
      <c r="L37" s="3">
        <v>0.5</v>
      </c>
      <c r="M37" s="3"/>
      <c r="N37" s="3">
        <v>6.3E-2</v>
      </c>
      <c r="O37" s="3">
        <v>5.0999999999999996</v>
      </c>
      <c r="P37" s="3">
        <v>5.5</v>
      </c>
      <c r="Q37" s="3">
        <v>3.8</v>
      </c>
      <c r="R37" s="3">
        <v>0.12</v>
      </c>
    </row>
    <row r="38" spans="1:27" x14ac:dyDescent="0.25">
      <c r="A38" s="42"/>
      <c r="B38" s="42"/>
      <c r="C38" s="42"/>
      <c r="D38" s="42"/>
      <c r="E38" s="42"/>
      <c r="F38" s="32" t="s">
        <v>97</v>
      </c>
      <c r="G38" s="3">
        <v>3.5</v>
      </c>
      <c r="H38" s="3">
        <v>7</v>
      </c>
      <c r="I38" s="3"/>
      <c r="J38" s="3">
        <v>85</v>
      </c>
      <c r="K38" s="3"/>
      <c r="L38" s="3"/>
      <c r="M38" s="3"/>
      <c r="N38" s="3">
        <v>0.14000000000000001</v>
      </c>
      <c r="O38" s="3">
        <v>2.25</v>
      </c>
      <c r="P38" s="3">
        <v>49.5</v>
      </c>
      <c r="Q38" s="3">
        <v>5.25</v>
      </c>
      <c r="R38" s="3">
        <v>0.65</v>
      </c>
    </row>
    <row r="39" spans="1:27" s="2" customFormat="1" x14ac:dyDescent="0.25">
      <c r="A39" s="42"/>
      <c r="B39" s="42"/>
      <c r="C39" s="42"/>
      <c r="D39" s="42"/>
      <c r="E39" s="42"/>
      <c r="F39" s="32" t="s">
        <v>102</v>
      </c>
      <c r="G39" s="30">
        <v>0.28000000000000003</v>
      </c>
      <c r="H39" s="30">
        <v>2</v>
      </c>
      <c r="I39" s="30">
        <v>0.32</v>
      </c>
      <c r="J39" s="30">
        <v>20.6</v>
      </c>
      <c r="K39" s="30">
        <v>3.0000000000000001E-3</v>
      </c>
      <c r="L39" s="30">
        <v>0.03</v>
      </c>
      <c r="M39" s="30">
        <v>1.4999999999999999E-2</v>
      </c>
      <c r="N39" s="30">
        <v>5.5E-2</v>
      </c>
      <c r="O39" s="30">
        <v>8.6</v>
      </c>
      <c r="P39" s="30">
        <v>6</v>
      </c>
      <c r="Q39" s="30">
        <v>0.8</v>
      </c>
      <c r="R39" s="30">
        <v>0.02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x14ac:dyDescent="0.25">
      <c r="A40" s="42"/>
      <c r="B40" s="42"/>
      <c r="C40" s="42"/>
      <c r="D40" s="42"/>
      <c r="E40" s="42"/>
      <c r="F40" s="7" t="s">
        <v>16</v>
      </c>
      <c r="G40" s="3"/>
      <c r="H40" s="3">
        <v>2.9</v>
      </c>
      <c r="I40" s="3"/>
      <c r="J40" s="3">
        <v>26.9</v>
      </c>
      <c r="K40" s="3"/>
      <c r="L40" s="3"/>
      <c r="M40" s="3"/>
      <c r="N40" s="3">
        <v>1.26</v>
      </c>
      <c r="O40" s="3"/>
      <c r="P40" s="3"/>
      <c r="Q40" s="3"/>
      <c r="R40" s="3"/>
    </row>
    <row r="41" spans="1:27" x14ac:dyDescent="0.25">
      <c r="A41" s="42" t="s">
        <v>104</v>
      </c>
      <c r="B41" s="42" t="s">
        <v>33</v>
      </c>
      <c r="C41" s="42"/>
      <c r="D41" s="42"/>
      <c r="E41" s="42">
        <v>100</v>
      </c>
      <c r="F41" s="7" t="s">
        <v>18</v>
      </c>
      <c r="G41" s="3">
        <v>17.600000000000001</v>
      </c>
      <c r="H41" s="3">
        <v>12.3</v>
      </c>
      <c r="I41" s="3">
        <v>0.4</v>
      </c>
      <c r="J41" s="3">
        <v>183</v>
      </c>
      <c r="K41" s="3">
        <v>0.49</v>
      </c>
      <c r="L41" s="3"/>
      <c r="M41" s="3">
        <v>0.03</v>
      </c>
      <c r="N41" s="3">
        <v>0.14000000000000001</v>
      </c>
      <c r="O41" s="3">
        <v>7</v>
      </c>
      <c r="P41" s="3">
        <v>147</v>
      </c>
      <c r="Q41" s="3">
        <v>17.5</v>
      </c>
      <c r="R41" s="3">
        <v>1.5</v>
      </c>
    </row>
    <row r="42" spans="1:27" s="2" customFormat="1" x14ac:dyDescent="0.25">
      <c r="A42" s="42"/>
      <c r="B42" s="42"/>
      <c r="C42" s="42"/>
      <c r="D42" s="42"/>
      <c r="E42" s="42"/>
      <c r="F42" s="25" t="s">
        <v>78</v>
      </c>
      <c r="G42" s="23"/>
      <c r="H42" s="23">
        <v>1.9</v>
      </c>
      <c r="I42" s="23"/>
      <c r="J42" s="23">
        <v>4.5</v>
      </c>
      <c r="K42" s="23"/>
      <c r="L42" s="23"/>
      <c r="M42" s="23"/>
      <c r="N42" s="23">
        <v>0.8</v>
      </c>
      <c r="O42" s="23"/>
      <c r="P42" s="23"/>
      <c r="Q42" s="23"/>
      <c r="R42" s="23"/>
      <c r="S42" s="26"/>
      <c r="T42" s="26"/>
      <c r="U42" s="26"/>
      <c r="V42" s="26"/>
      <c r="W42" s="26"/>
      <c r="X42" s="26"/>
      <c r="Y42" s="26"/>
      <c r="Z42" s="26"/>
      <c r="AA42" s="26"/>
    </row>
    <row r="43" spans="1:27" s="2" customFormat="1" x14ac:dyDescent="0.25">
      <c r="A43" s="42"/>
      <c r="B43" s="42"/>
      <c r="C43" s="42"/>
      <c r="D43" s="42"/>
      <c r="E43" s="42"/>
      <c r="F43" s="25" t="s">
        <v>77</v>
      </c>
      <c r="G43" s="23">
        <v>0.35</v>
      </c>
      <c r="H43" s="23">
        <v>2.5</v>
      </c>
      <c r="I43" s="23">
        <v>0.4</v>
      </c>
      <c r="J43" s="23">
        <v>25.7</v>
      </c>
      <c r="K43" s="23">
        <v>3.7000000000000002E-3</v>
      </c>
      <c r="L43" s="23">
        <v>3.6999999999999998E-2</v>
      </c>
      <c r="M43" s="23">
        <v>1.9E-2</v>
      </c>
      <c r="N43" s="23">
        <v>6.9000000000000006E-2</v>
      </c>
      <c r="O43" s="23">
        <v>11</v>
      </c>
      <c r="P43" s="23">
        <v>7.5</v>
      </c>
      <c r="Q43" s="23">
        <v>1</v>
      </c>
      <c r="R43" s="23">
        <v>0.25</v>
      </c>
      <c r="S43" s="26"/>
      <c r="T43" s="26"/>
      <c r="U43" s="26"/>
      <c r="V43" s="26"/>
      <c r="W43" s="26"/>
      <c r="X43" s="26"/>
      <c r="Y43" s="26"/>
      <c r="Z43" s="26"/>
      <c r="AA43" s="26"/>
    </row>
    <row r="44" spans="1:27" s="2" customFormat="1" x14ac:dyDescent="0.25">
      <c r="A44" s="42"/>
      <c r="B44" s="42"/>
      <c r="C44" s="42"/>
      <c r="D44" s="42"/>
      <c r="E44" s="42"/>
      <c r="F44" s="25" t="s">
        <v>70</v>
      </c>
      <c r="G44" s="23">
        <v>0.35</v>
      </c>
      <c r="H44" s="23">
        <v>4.5999999999999999E-2</v>
      </c>
      <c r="I44" s="23">
        <v>2.6</v>
      </c>
      <c r="J44" s="23">
        <v>11.5</v>
      </c>
      <c r="K44" s="23">
        <v>8.0000000000000002E-3</v>
      </c>
      <c r="L44" s="23"/>
      <c r="M44" s="23"/>
      <c r="N44" s="23"/>
      <c r="O44" s="23">
        <v>1.3</v>
      </c>
      <c r="P44" s="23">
        <v>4</v>
      </c>
      <c r="Q44" s="23">
        <v>1.5</v>
      </c>
      <c r="R44" s="23">
        <v>7.0000000000000007E-2</v>
      </c>
      <c r="S44" s="26"/>
      <c r="T44" s="26"/>
      <c r="U44" s="26"/>
      <c r="V44" s="26"/>
      <c r="W44" s="26"/>
      <c r="X44" s="26"/>
      <c r="Y44" s="26"/>
      <c r="Z44" s="26"/>
      <c r="AA44" s="26"/>
    </row>
    <row r="45" spans="1:27" s="2" customFormat="1" hidden="1" x14ac:dyDescent="0.25">
      <c r="A45" s="42"/>
      <c r="B45" s="42"/>
      <c r="C45" s="42"/>
      <c r="D45" s="42"/>
      <c r="E45" s="42"/>
      <c r="F45" s="25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idden="1" x14ac:dyDescent="0.25">
      <c r="A46" s="42"/>
      <c r="B46" s="42"/>
      <c r="C46" s="42"/>
      <c r="D46" s="42"/>
      <c r="E46" s="42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7" x14ac:dyDescent="0.25">
      <c r="A47" s="42" t="s">
        <v>105</v>
      </c>
      <c r="B47" s="42" t="s">
        <v>106</v>
      </c>
      <c r="C47" s="42"/>
      <c r="D47" s="42"/>
      <c r="E47" s="42">
        <v>180</v>
      </c>
      <c r="F47" s="40" t="s">
        <v>107</v>
      </c>
      <c r="G47" s="3">
        <v>2</v>
      </c>
      <c r="H47" s="3">
        <v>0.1</v>
      </c>
      <c r="I47" s="3">
        <v>19.7</v>
      </c>
      <c r="J47" s="3">
        <v>83</v>
      </c>
      <c r="K47" s="3">
        <v>0.12</v>
      </c>
      <c r="L47" s="3">
        <v>20</v>
      </c>
      <c r="M47" s="3"/>
      <c r="N47" s="3">
        <v>0.1</v>
      </c>
      <c r="O47" s="3">
        <v>10</v>
      </c>
      <c r="P47" s="3">
        <v>58</v>
      </c>
      <c r="Q47" s="3">
        <v>23</v>
      </c>
      <c r="R47" s="3">
        <v>0.9</v>
      </c>
    </row>
    <row r="48" spans="1:27" s="2" customFormat="1" x14ac:dyDescent="0.25">
      <c r="A48" s="42"/>
      <c r="B48" s="42"/>
      <c r="C48" s="42"/>
      <c r="D48" s="42"/>
      <c r="E48" s="42"/>
      <c r="F48" s="40" t="s">
        <v>108</v>
      </c>
      <c r="G48" s="39">
        <v>0.4</v>
      </c>
      <c r="H48" s="39">
        <v>0.03</v>
      </c>
      <c r="I48" s="39">
        <v>2.38</v>
      </c>
      <c r="J48" s="39">
        <v>11.22</v>
      </c>
      <c r="K48" s="39">
        <v>0.02</v>
      </c>
      <c r="L48" s="39">
        <v>1.7</v>
      </c>
      <c r="M48" s="39"/>
      <c r="N48" s="39">
        <v>0.21</v>
      </c>
      <c r="O48" s="39">
        <v>17.3</v>
      </c>
      <c r="P48" s="39">
        <v>18.7</v>
      </c>
      <c r="Q48" s="39">
        <v>12.9</v>
      </c>
      <c r="R48" s="39">
        <v>0.4</v>
      </c>
      <c r="S48" s="26"/>
      <c r="T48" s="26"/>
      <c r="U48" s="26"/>
      <c r="V48" s="26"/>
      <c r="W48" s="26"/>
      <c r="X48" s="26"/>
      <c r="Y48" s="26"/>
      <c r="Z48" s="26"/>
      <c r="AA48" s="26"/>
    </row>
    <row r="49" spans="1:27" s="2" customFormat="1" x14ac:dyDescent="0.25">
      <c r="A49" s="42"/>
      <c r="B49" s="42"/>
      <c r="C49" s="42"/>
      <c r="D49" s="42"/>
      <c r="E49" s="42"/>
      <c r="F49" s="40" t="s">
        <v>110</v>
      </c>
      <c r="G49" s="39">
        <v>0.28000000000000003</v>
      </c>
      <c r="H49" s="39"/>
      <c r="I49" s="39">
        <v>1.6</v>
      </c>
      <c r="J49" s="39">
        <v>7.3</v>
      </c>
      <c r="K49" s="39">
        <v>8.0000000000000002E-3</v>
      </c>
      <c r="L49" s="39">
        <v>0.1</v>
      </c>
      <c r="M49" s="39"/>
      <c r="N49" s="39">
        <v>0.02</v>
      </c>
      <c r="O49" s="39">
        <v>3.1</v>
      </c>
      <c r="P49" s="39">
        <v>5.8</v>
      </c>
      <c r="Q49" s="39">
        <v>1.4</v>
      </c>
      <c r="R49" s="39">
        <v>0.08</v>
      </c>
      <c r="S49" s="26"/>
      <c r="T49" s="26"/>
      <c r="U49" s="26"/>
      <c r="V49" s="26"/>
      <c r="W49" s="26"/>
      <c r="X49" s="26"/>
      <c r="Y49" s="26"/>
      <c r="Z49" s="26"/>
      <c r="AA49" s="26"/>
    </row>
    <row r="50" spans="1:27" s="2" customFormat="1" x14ac:dyDescent="0.25">
      <c r="A50" s="42"/>
      <c r="B50" s="42"/>
      <c r="C50" s="42"/>
      <c r="D50" s="42"/>
      <c r="E50" s="42"/>
      <c r="F50" s="40" t="s">
        <v>111</v>
      </c>
      <c r="G50" s="39">
        <v>0.45</v>
      </c>
      <c r="H50" s="39"/>
      <c r="I50" s="39">
        <v>1.35</v>
      </c>
      <c r="J50" s="39">
        <v>7</v>
      </c>
      <c r="K50" s="39">
        <v>1.4999999999999999E-2</v>
      </c>
      <c r="L50" s="39">
        <v>12.5</v>
      </c>
      <c r="M50" s="39"/>
      <c r="N50" s="39">
        <v>1.4999999999999999E-2</v>
      </c>
      <c r="O50" s="39">
        <v>12</v>
      </c>
      <c r="P50" s="39">
        <v>7.8</v>
      </c>
      <c r="Q50" s="39">
        <v>4</v>
      </c>
      <c r="R50" s="39">
        <v>0.25</v>
      </c>
      <c r="S50" s="26"/>
      <c r="T50" s="26"/>
      <c r="U50" s="26"/>
      <c r="V50" s="26"/>
      <c r="W50" s="26"/>
      <c r="X50" s="26"/>
      <c r="Y50" s="26"/>
      <c r="Z50" s="26"/>
      <c r="AA50" s="26"/>
    </row>
    <row r="51" spans="1:27" x14ac:dyDescent="0.25">
      <c r="A51" s="42"/>
      <c r="B51" s="42"/>
      <c r="C51" s="42"/>
      <c r="D51" s="42"/>
      <c r="E51" s="42"/>
      <c r="F51" s="40" t="s">
        <v>98</v>
      </c>
      <c r="G51" s="3"/>
      <c r="H51" s="3">
        <v>6.9</v>
      </c>
      <c r="I51" s="3"/>
      <c r="J51" s="3">
        <v>62.9</v>
      </c>
      <c r="K51" s="3"/>
      <c r="L51" s="3"/>
      <c r="M51" s="3"/>
      <c r="N51" s="3">
        <v>2.9</v>
      </c>
      <c r="O51" s="3"/>
      <c r="P51" s="3"/>
      <c r="Q51" s="3"/>
      <c r="R51" s="3"/>
    </row>
    <row r="52" spans="1:27" x14ac:dyDescent="0.25">
      <c r="A52" s="42" t="s">
        <v>84</v>
      </c>
      <c r="B52" s="42" t="s">
        <v>36</v>
      </c>
      <c r="C52" s="42"/>
      <c r="D52" s="42"/>
      <c r="E52" s="42">
        <v>200</v>
      </c>
      <c r="F52" s="7" t="s">
        <v>37</v>
      </c>
      <c r="G52" s="3">
        <v>0.45</v>
      </c>
      <c r="H52" s="3"/>
      <c r="I52" s="3">
        <v>4.2</v>
      </c>
      <c r="J52" s="3">
        <v>19</v>
      </c>
      <c r="K52" s="3">
        <v>0.02</v>
      </c>
      <c r="L52" s="3">
        <v>30</v>
      </c>
      <c r="M52" s="3"/>
      <c r="N52" s="3">
        <v>0.11</v>
      </c>
      <c r="O52" s="3">
        <v>17</v>
      </c>
      <c r="P52" s="3">
        <v>11.5</v>
      </c>
      <c r="Q52" s="3">
        <v>6.5</v>
      </c>
      <c r="R52" s="3">
        <v>0.13</v>
      </c>
    </row>
    <row r="53" spans="1:27" x14ac:dyDescent="0.25">
      <c r="A53" s="42"/>
      <c r="B53" s="42"/>
      <c r="C53" s="42"/>
      <c r="D53" s="42"/>
      <c r="E53" s="42"/>
      <c r="F53" s="7" t="s">
        <v>38</v>
      </c>
      <c r="G53" s="3"/>
      <c r="H53" s="3"/>
      <c r="I53" s="3">
        <v>9.9</v>
      </c>
      <c r="J53" s="3">
        <v>37.4</v>
      </c>
      <c r="K53" s="3"/>
      <c r="L53" s="3"/>
      <c r="M53" s="3"/>
      <c r="N53" s="3"/>
      <c r="O53" s="3"/>
      <c r="P53" s="3"/>
      <c r="Q53" s="3"/>
      <c r="R53" s="3"/>
    </row>
    <row r="54" spans="1:27" x14ac:dyDescent="0.25">
      <c r="A54" s="7"/>
      <c r="B54" s="42" t="s">
        <v>8</v>
      </c>
      <c r="C54" s="42"/>
      <c r="D54" s="42"/>
      <c r="E54" s="7">
        <v>86</v>
      </c>
      <c r="F54" s="7" t="s">
        <v>69</v>
      </c>
      <c r="G54" s="3">
        <v>5.6</v>
      </c>
      <c r="H54" s="3">
        <v>1.86</v>
      </c>
      <c r="I54" s="3">
        <v>34.200000000000003</v>
      </c>
      <c r="J54" s="3">
        <v>164</v>
      </c>
      <c r="K54" s="3">
        <v>7.1999999999999995E-2</v>
      </c>
      <c r="L54" s="3"/>
      <c r="M54" s="3"/>
      <c r="N54" s="3">
        <v>0.88</v>
      </c>
      <c r="O54" s="3">
        <v>15.2</v>
      </c>
      <c r="P54" s="3">
        <v>62.4</v>
      </c>
      <c r="Q54" s="3">
        <v>19.600000000000001</v>
      </c>
      <c r="R54" s="3">
        <v>0.1</v>
      </c>
    </row>
    <row r="55" spans="1:27" x14ac:dyDescent="0.25">
      <c r="A55" s="7"/>
      <c r="B55" s="42" t="s">
        <v>11</v>
      </c>
      <c r="C55" s="42"/>
      <c r="D55" s="42"/>
      <c r="E55" s="7">
        <v>30</v>
      </c>
      <c r="F55" s="7" t="s">
        <v>43</v>
      </c>
      <c r="G55" s="3">
        <v>2.4</v>
      </c>
      <c r="H55" s="3">
        <v>0.36</v>
      </c>
      <c r="I55" s="3">
        <v>12.6</v>
      </c>
      <c r="J55" s="3">
        <v>60.9</v>
      </c>
      <c r="K55" s="3">
        <v>4.2000000000000003E-2</v>
      </c>
      <c r="L55" s="3"/>
      <c r="M55" s="3"/>
      <c r="N55" s="3">
        <v>0.64</v>
      </c>
      <c r="O55" s="3">
        <v>7.4</v>
      </c>
      <c r="P55" s="3">
        <v>43.6</v>
      </c>
      <c r="Q55" s="3">
        <v>13</v>
      </c>
      <c r="R55" s="3">
        <v>0.56000000000000005</v>
      </c>
    </row>
    <row r="56" spans="1:27" s="1" customFormat="1" x14ac:dyDescent="0.25">
      <c r="A56" s="9"/>
      <c r="B56" s="53" t="s">
        <v>22</v>
      </c>
      <c r="C56" s="53"/>
      <c r="D56" s="53"/>
      <c r="E56" s="8">
        <f>SUM(E31:E55)</f>
        <v>947</v>
      </c>
      <c r="F56" s="9"/>
      <c r="G56" s="6">
        <f>SUM(G31:G55)</f>
        <v>35.86</v>
      </c>
      <c r="H56" s="24">
        <f t="shared" ref="H56:R56" si="2">SUM(H31:H55)</f>
        <v>42.936</v>
      </c>
      <c r="I56" s="24">
        <f t="shared" si="2"/>
        <v>104</v>
      </c>
      <c r="J56" s="24">
        <v>952</v>
      </c>
      <c r="K56" s="24">
        <f t="shared" si="2"/>
        <v>0.88270000000000004</v>
      </c>
      <c r="L56" s="24">
        <f t="shared" si="2"/>
        <v>77.867000000000004</v>
      </c>
      <c r="M56" s="24">
        <f t="shared" si="2"/>
        <v>6.4000000000000001E-2</v>
      </c>
      <c r="N56" s="24">
        <f t="shared" si="2"/>
        <v>9.6120000000000001</v>
      </c>
      <c r="O56" s="24">
        <f t="shared" si="2"/>
        <v>151.35</v>
      </c>
      <c r="P56" s="24">
        <f t="shared" si="2"/>
        <v>488.1</v>
      </c>
      <c r="Q56" s="24">
        <f t="shared" si="2"/>
        <v>124.65</v>
      </c>
      <c r="R56" s="24">
        <f t="shared" si="2"/>
        <v>6.57</v>
      </c>
      <c r="S56" s="12"/>
      <c r="T56" s="12"/>
      <c r="U56" s="12"/>
      <c r="V56" s="12"/>
      <c r="W56" s="12"/>
      <c r="X56" s="12"/>
      <c r="Y56" s="12"/>
      <c r="Z56" s="12"/>
      <c r="AA56" s="12"/>
    </row>
    <row r="57" spans="1:27" x14ac:dyDescent="0.25">
      <c r="A57" s="55" t="s">
        <v>35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27" x14ac:dyDescent="0.25">
      <c r="A58" s="13" t="s">
        <v>99</v>
      </c>
      <c r="B58" s="61" t="s">
        <v>103</v>
      </c>
      <c r="C58" s="62"/>
      <c r="D58" s="63"/>
      <c r="E58" s="13">
        <v>150</v>
      </c>
      <c r="F58" s="40" t="s">
        <v>112</v>
      </c>
      <c r="G58" s="3">
        <v>7.6</v>
      </c>
      <c r="H58" s="3">
        <v>5.3</v>
      </c>
      <c r="I58" s="3">
        <v>25.3</v>
      </c>
      <c r="J58" s="3">
        <v>292</v>
      </c>
      <c r="K58" s="31" t="s">
        <v>99</v>
      </c>
      <c r="L58" s="3"/>
      <c r="M58" s="3"/>
      <c r="N58" s="31" t="s">
        <v>99</v>
      </c>
      <c r="O58" s="31" t="s">
        <v>99</v>
      </c>
      <c r="P58" s="31" t="s">
        <v>99</v>
      </c>
      <c r="Q58" s="31" t="s">
        <v>99</v>
      </c>
      <c r="R58" s="31" t="s">
        <v>99</v>
      </c>
    </row>
    <row r="59" spans="1:27" s="2" customFormat="1" hidden="1" x14ac:dyDescent="0.25">
      <c r="A59" s="21"/>
      <c r="B59" s="34"/>
      <c r="C59" s="33"/>
      <c r="D59" s="35"/>
      <c r="E59" s="21"/>
      <c r="F59" s="32" t="s">
        <v>99</v>
      </c>
      <c r="G59" s="31" t="s">
        <v>99</v>
      </c>
      <c r="H59" s="31" t="s">
        <v>99</v>
      </c>
      <c r="I59" s="31" t="s">
        <v>99</v>
      </c>
      <c r="J59" s="31" t="s">
        <v>99</v>
      </c>
      <c r="K59" s="23"/>
      <c r="L59" s="23"/>
      <c r="M59" s="31" t="s">
        <v>99</v>
      </c>
      <c r="N59" s="31" t="s">
        <v>99</v>
      </c>
      <c r="O59" s="31" t="s">
        <v>99</v>
      </c>
      <c r="P59" s="31" t="s">
        <v>99</v>
      </c>
      <c r="Q59" s="31" t="s">
        <v>99</v>
      </c>
      <c r="R59" s="31" t="s">
        <v>99</v>
      </c>
      <c r="S59" s="26"/>
      <c r="T59" s="26"/>
      <c r="U59" s="26"/>
      <c r="V59" s="26"/>
      <c r="W59" s="26"/>
      <c r="X59" s="26"/>
      <c r="Y59" s="26"/>
      <c r="Z59" s="26"/>
      <c r="AA59" s="26"/>
    </row>
    <row r="60" spans="1:27" hidden="1" x14ac:dyDescent="0.25">
      <c r="A60" s="20"/>
      <c r="B60" s="36"/>
      <c r="C60" s="37"/>
      <c r="D60" s="38"/>
      <c r="E60" s="20"/>
      <c r="F60" s="32" t="s">
        <v>99</v>
      </c>
      <c r="G60" s="31" t="s">
        <v>99</v>
      </c>
      <c r="H60" s="3"/>
      <c r="I60" s="31" t="s">
        <v>99</v>
      </c>
      <c r="J60" s="31" t="s">
        <v>99</v>
      </c>
      <c r="K60" s="3"/>
      <c r="L60" s="3"/>
      <c r="M60" s="3"/>
      <c r="N60" s="3"/>
      <c r="O60" s="3"/>
      <c r="P60" s="3"/>
      <c r="Q60" s="3"/>
      <c r="R60" s="3"/>
    </row>
    <row r="61" spans="1:27" hidden="1" x14ac:dyDescent="0.25">
      <c r="A61" s="7"/>
      <c r="B61" s="70" t="s">
        <v>99</v>
      </c>
      <c r="C61" s="71"/>
      <c r="D61" s="72"/>
      <c r="E61" s="17"/>
      <c r="F61" s="32" t="s">
        <v>99</v>
      </c>
      <c r="G61" s="31" t="s">
        <v>99</v>
      </c>
      <c r="H61" s="31" t="s">
        <v>99</v>
      </c>
      <c r="I61" s="31" t="s">
        <v>99</v>
      </c>
      <c r="J61" s="31" t="s">
        <v>99</v>
      </c>
      <c r="K61" s="31" t="s">
        <v>99</v>
      </c>
      <c r="L61" s="3"/>
      <c r="M61" s="3"/>
      <c r="N61" s="31" t="s">
        <v>99</v>
      </c>
      <c r="O61" s="31" t="s">
        <v>99</v>
      </c>
      <c r="P61" s="31" t="s">
        <v>99</v>
      </c>
      <c r="Q61" s="31" t="s">
        <v>99</v>
      </c>
      <c r="R61" s="31" t="s">
        <v>99</v>
      </c>
    </row>
    <row r="62" spans="1:27" hidden="1" x14ac:dyDescent="0.25">
      <c r="A62" s="7"/>
      <c r="B62" s="59" t="s">
        <v>99</v>
      </c>
      <c r="C62" s="59"/>
      <c r="D62" s="59"/>
      <c r="E62" s="17"/>
      <c r="F62" s="32" t="s">
        <v>99</v>
      </c>
      <c r="G62" s="31" t="s">
        <v>99</v>
      </c>
      <c r="H62" s="31" t="s">
        <v>99</v>
      </c>
      <c r="I62" s="31" t="s">
        <v>99</v>
      </c>
      <c r="J62" s="31" t="s">
        <v>99</v>
      </c>
      <c r="K62" s="31" t="s">
        <v>99</v>
      </c>
      <c r="L62" s="3"/>
      <c r="M62" s="3"/>
      <c r="N62" s="31" t="s">
        <v>99</v>
      </c>
      <c r="O62" s="31" t="s">
        <v>99</v>
      </c>
      <c r="P62" s="31" t="s">
        <v>99</v>
      </c>
      <c r="Q62" s="31" t="s">
        <v>99</v>
      </c>
      <c r="R62" s="31" t="s">
        <v>99</v>
      </c>
    </row>
    <row r="63" spans="1:27" ht="25.5" x14ac:dyDescent="0.25">
      <c r="A63" s="25" t="s">
        <v>85</v>
      </c>
      <c r="B63" s="59" t="s">
        <v>64</v>
      </c>
      <c r="C63" s="59"/>
      <c r="D63" s="59"/>
      <c r="E63" s="17">
        <v>200</v>
      </c>
      <c r="F63" s="7" t="s">
        <v>65</v>
      </c>
      <c r="G63" s="3">
        <v>5.6</v>
      </c>
      <c r="H63" s="3">
        <v>6.4</v>
      </c>
      <c r="I63" s="3">
        <v>4.4000000000000004</v>
      </c>
      <c r="J63" s="3">
        <v>116</v>
      </c>
      <c r="K63" s="3">
        <v>0.06</v>
      </c>
      <c r="L63" s="3">
        <v>2</v>
      </c>
      <c r="M63" s="3">
        <v>0.04</v>
      </c>
      <c r="N63" s="3">
        <v>0.18</v>
      </c>
      <c r="O63" s="3">
        <v>242</v>
      </c>
      <c r="P63" s="3">
        <v>182</v>
      </c>
      <c r="Q63" s="3">
        <v>28</v>
      </c>
      <c r="R63" s="3">
        <v>0.2</v>
      </c>
    </row>
    <row r="64" spans="1:27" s="1" customFormat="1" x14ac:dyDescent="0.25">
      <c r="A64" s="9"/>
      <c r="B64" s="74" t="s">
        <v>22</v>
      </c>
      <c r="C64" s="74"/>
      <c r="D64" s="74"/>
      <c r="E64" s="18">
        <v>350</v>
      </c>
      <c r="F64" s="9"/>
      <c r="G64" s="6">
        <f>SUM(G58:G63)</f>
        <v>13.2</v>
      </c>
      <c r="H64" s="24">
        <v>12.2</v>
      </c>
      <c r="I64" s="24">
        <f t="shared" ref="I64:R64" si="3">SUM(I58:I63)</f>
        <v>29.700000000000003</v>
      </c>
      <c r="J64" s="24">
        <f t="shared" si="3"/>
        <v>408</v>
      </c>
      <c r="K64" s="24">
        <f t="shared" si="3"/>
        <v>0.06</v>
      </c>
      <c r="L64" s="24">
        <f t="shared" si="3"/>
        <v>2</v>
      </c>
      <c r="M64" s="24">
        <f t="shared" si="3"/>
        <v>0.04</v>
      </c>
      <c r="N64" s="24">
        <f t="shared" si="3"/>
        <v>0.18</v>
      </c>
      <c r="O64" s="24">
        <f t="shared" si="3"/>
        <v>242</v>
      </c>
      <c r="P64" s="24">
        <f t="shared" si="3"/>
        <v>182</v>
      </c>
      <c r="Q64" s="24">
        <f t="shared" si="3"/>
        <v>28</v>
      </c>
      <c r="R64" s="24">
        <f t="shared" si="3"/>
        <v>0.2</v>
      </c>
      <c r="S64" s="12"/>
      <c r="T64" s="12"/>
      <c r="U64" s="12"/>
      <c r="V64" s="12"/>
      <c r="W64" s="12"/>
      <c r="X64" s="12"/>
      <c r="Y64" s="12"/>
      <c r="Z64" s="12"/>
      <c r="AA64" s="12"/>
    </row>
    <row r="65" spans="1:27" x14ac:dyDescent="0.25">
      <c r="A65" s="55" t="s">
        <v>17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27" ht="15" customHeight="1" x14ac:dyDescent="0.25">
      <c r="A66" s="64" t="s">
        <v>86</v>
      </c>
      <c r="B66" s="47" t="s">
        <v>66</v>
      </c>
      <c r="C66" s="67"/>
      <c r="D66" s="48"/>
      <c r="E66" s="44">
        <v>100</v>
      </c>
      <c r="F66" s="28" t="s">
        <v>93</v>
      </c>
      <c r="G66" s="3">
        <v>8.4</v>
      </c>
      <c r="H66" s="3">
        <v>6.4</v>
      </c>
      <c r="I66" s="3"/>
      <c r="J66" s="3">
        <v>116</v>
      </c>
      <c r="K66" s="3"/>
      <c r="L66" s="3"/>
      <c r="M66" s="3"/>
      <c r="N66" s="3"/>
      <c r="O66" s="3">
        <v>4.5</v>
      </c>
      <c r="P66" s="3">
        <v>89</v>
      </c>
      <c r="Q66" s="3">
        <v>9.5</v>
      </c>
      <c r="R66" s="3">
        <v>1.2</v>
      </c>
    </row>
    <row r="67" spans="1:27" x14ac:dyDescent="0.25">
      <c r="A67" s="65"/>
      <c r="B67" s="49"/>
      <c r="C67" s="68"/>
      <c r="D67" s="50"/>
      <c r="E67" s="45"/>
      <c r="F67" s="7" t="s">
        <v>29</v>
      </c>
      <c r="G67" s="3">
        <v>0.34</v>
      </c>
      <c r="H67" s="3"/>
      <c r="I67" s="3">
        <v>1.9</v>
      </c>
      <c r="J67" s="3">
        <v>8.6</v>
      </c>
      <c r="K67" s="3">
        <v>0.01</v>
      </c>
      <c r="L67" s="3">
        <v>2</v>
      </c>
      <c r="M67" s="3"/>
      <c r="N67" s="3">
        <v>0.04</v>
      </c>
      <c r="O67" s="3">
        <v>6.2</v>
      </c>
      <c r="P67" s="3">
        <v>11.6</v>
      </c>
      <c r="Q67" s="3">
        <v>2.8</v>
      </c>
      <c r="R67" s="3">
        <v>0.16</v>
      </c>
    </row>
    <row r="68" spans="1:27" x14ac:dyDescent="0.25">
      <c r="A68" s="65"/>
      <c r="B68" s="49"/>
      <c r="C68" s="68"/>
      <c r="D68" s="50"/>
      <c r="E68" s="45"/>
      <c r="F68" s="7" t="s">
        <v>28</v>
      </c>
      <c r="G68" s="3">
        <v>0.26</v>
      </c>
      <c r="H68" s="3">
        <v>0.02</v>
      </c>
      <c r="I68" s="3">
        <v>1.4</v>
      </c>
      <c r="J68" s="3">
        <v>6.6</v>
      </c>
      <c r="K68" s="3">
        <v>1.2E-2</v>
      </c>
      <c r="L68" s="3">
        <v>1</v>
      </c>
      <c r="M68" s="3"/>
      <c r="N68" s="3">
        <v>0.12</v>
      </c>
      <c r="O68" s="3">
        <v>10.199999999999999</v>
      </c>
      <c r="P68" s="3">
        <v>11</v>
      </c>
      <c r="Q68" s="3">
        <v>7.6</v>
      </c>
      <c r="R68" s="3">
        <v>0.24</v>
      </c>
    </row>
    <row r="69" spans="1:27" x14ac:dyDescent="0.25">
      <c r="A69" s="65"/>
      <c r="B69" s="49"/>
      <c r="C69" s="68"/>
      <c r="D69" s="50"/>
      <c r="E69" s="45"/>
      <c r="F69" s="7" t="s">
        <v>7</v>
      </c>
      <c r="G69" s="3">
        <v>0.03</v>
      </c>
      <c r="H69" s="3">
        <v>4.0999999999999996</v>
      </c>
      <c r="I69" s="3">
        <v>4.4999999999999998E-2</v>
      </c>
      <c r="J69" s="3">
        <v>37.4</v>
      </c>
      <c r="K69" s="3"/>
      <c r="L69" s="3"/>
      <c r="M69" s="3">
        <v>2.5000000000000001E-2</v>
      </c>
      <c r="N69" s="3">
        <v>0.11</v>
      </c>
      <c r="O69" s="3">
        <v>1.1000000000000001</v>
      </c>
      <c r="P69" s="3">
        <v>0.95</v>
      </c>
      <c r="Q69" s="3">
        <v>0.15</v>
      </c>
      <c r="R69" s="3">
        <v>0.01</v>
      </c>
    </row>
    <row r="70" spans="1:27" x14ac:dyDescent="0.25">
      <c r="A70" s="66"/>
      <c r="B70" s="51"/>
      <c r="C70" s="69"/>
      <c r="D70" s="52"/>
      <c r="E70" s="46"/>
      <c r="F70" s="7" t="s">
        <v>30</v>
      </c>
      <c r="G70" s="3">
        <v>0.48</v>
      </c>
      <c r="H70" s="3"/>
      <c r="I70" s="3">
        <v>1.89</v>
      </c>
      <c r="J70" s="3">
        <v>9.6</v>
      </c>
      <c r="K70" s="3">
        <v>7.0000000000000001E-3</v>
      </c>
      <c r="L70" s="3">
        <v>4.5</v>
      </c>
      <c r="M70" s="3"/>
      <c r="N70" s="3">
        <v>0.1</v>
      </c>
      <c r="O70" s="3">
        <v>7.8</v>
      </c>
      <c r="P70" s="3">
        <v>6.8</v>
      </c>
      <c r="Q70" s="3">
        <v>3</v>
      </c>
      <c r="R70" s="3">
        <v>2.2999999999999998</v>
      </c>
    </row>
    <row r="71" spans="1:27" x14ac:dyDescent="0.25">
      <c r="A71" s="42" t="s">
        <v>87</v>
      </c>
      <c r="B71" s="59" t="s">
        <v>109</v>
      </c>
      <c r="C71" s="59"/>
      <c r="D71" s="59"/>
      <c r="E71" s="60">
        <v>230</v>
      </c>
      <c r="F71" s="7" t="s">
        <v>67</v>
      </c>
      <c r="G71" s="3">
        <v>3.24</v>
      </c>
      <c r="H71" s="3"/>
      <c r="I71" s="3">
        <v>9.6999999999999993</v>
      </c>
      <c r="J71" s="3">
        <v>50.4</v>
      </c>
      <c r="K71" s="3"/>
      <c r="L71" s="3">
        <v>90</v>
      </c>
      <c r="M71" s="3"/>
      <c r="N71" s="3">
        <v>0.1</v>
      </c>
      <c r="O71" s="3">
        <v>86.4</v>
      </c>
      <c r="P71" s="3">
        <v>55.8</v>
      </c>
      <c r="Q71" s="3">
        <v>28.8</v>
      </c>
      <c r="R71" s="3">
        <v>1.8</v>
      </c>
    </row>
    <row r="72" spans="1:27" x14ac:dyDescent="0.25">
      <c r="A72" s="42"/>
      <c r="B72" s="59"/>
      <c r="C72" s="59"/>
      <c r="D72" s="59"/>
      <c r="E72" s="60"/>
      <c r="F72" s="7" t="s">
        <v>13</v>
      </c>
      <c r="G72" s="3"/>
      <c r="H72" s="3">
        <v>4.9000000000000004</v>
      </c>
      <c r="I72" s="3"/>
      <c r="J72" s="3">
        <v>44.9</v>
      </c>
      <c r="K72" s="3"/>
      <c r="L72" s="3"/>
      <c r="M72" s="3"/>
      <c r="N72" s="3">
        <v>2.1</v>
      </c>
      <c r="O72" s="3"/>
      <c r="P72" s="3"/>
      <c r="Q72" s="3"/>
      <c r="R72" s="3"/>
    </row>
    <row r="73" spans="1:27" x14ac:dyDescent="0.25">
      <c r="A73" s="42"/>
      <c r="B73" s="59"/>
      <c r="C73" s="59"/>
      <c r="D73" s="59"/>
      <c r="E73" s="60"/>
      <c r="F73" s="7" t="s">
        <v>31</v>
      </c>
      <c r="G73" s="3">
        <v>0.2</v>
      </c>
      <c r="H73" s="3">
        <v>2.5999999999999999E-2</v>
      </c>
      <c r="I73" s="3">
        <v>1.46</v>
      </c>
      <c r="J73" s="3">
        <v>6.6</v>
      </c>
      <c r="K73" s="3">
        <v>5.0000000000000001E-3</v>
      </c>
      <c r="L73" s="3"/>
      <c r="M73" s="3"/>
      <c r="N73" s="3"/>
      <c r="O73" s="3">
        <v>0.48</v>
      </c>
      <c r="P73" s="3">
        <v>2.2999999999999998</v>
      </c>
      <c r="Q73" s="3">
        <v>0.9</v>
      </c>
      <c r="R73" s="3">
        <v>0.04</v>
      </c>
    </row>
    <row r="74" spans="1:27" x14ac:dyDescent="0.25">
      <c r="A74" s="42" t="s">
        <v>88</v>
      </c>
      <c r="B74" s="59" t="s">
        <v>45</v>
      </c>
      <c r="C74" s="59"/>
      <c r="D74" s="59"/>
      <c r="E74" s="60">
        <v>40</v>
      </c>
      <c r="F74" s="7" t="s">
        <v>43</v>
      </c>
      <c r="G74" s="3">
        <v>2.4</v>
      </c>
      <c r="H74" s="3">
        <v>0.36</v>
      </c>
      <c r="I74" s="3">
        <v>12.6</v>
      </c>
      <c r="J74" s="3">
        <v>60.9</v>
      </c>
      <c r="K74" s="3">
        <v>0.04</v>
      </c>
      <c r="L74" s="3"/>
      <c r="M74" s="3"/>
      <c r="N74" s="3">
        <v>0.65</v>
      </c>
      <c r="O74" s="3">
        <v>7.4</v>
      </c>
      <c r="P74" s="3">
        <v>43.6</v>
      </c>
      <c r="Q74" s="3">
        <v>13</v>
      </c>
      <c r="R74" s="3">
        <v>0.55000000000000004</v>
      </c>
    </row>
    <row r="75" spans="1:27" x14ac:dyDescent="0.25">
      <c r="A75" s="42"/>
      <c r="B75" s="59"/>
      <c r="C75" s="59"/>
      <c r="D75" s="59"/>
      <c r="E75" s="60"/>
      <c r="F75" s="7" t="s">
        <v>19</v>
      </c>
      <c r="G75" s="3">
        <v>0.06</v>
      </c>
      <c r="H75" s="3">
        <v>8.1999999999999993</v>
      </c>
      <c r="I75" s="3">
        <v>0.09</v>
      </c>
      <c r="J75" s="3">
        <v>74.8</v>
      </c>
      <c r="K75" s="3"/>
      <c r="L75" s="3"/>
      <c r="M75" s="3">
        <v>0.05</v>
      </c>
      <c r="N75" s="3">
        <v>0.22</v>
      </c>
      <c r="O75" s="3">
        <v>2.2000000000000002</v>
      </c>
      <c r="P75" s="3">
        <v>1.9</v>
      </c>
      <c r="Q75" s="3">
        <v>0.3</v>
      </c>
      <c r="R75" s="3">
        <v>0.02</v>
      </c>
    </row>
    <row r="76" spans="1:27" x14ac:dyDescent="0.25">
      <c r="A76" s="7"/>
      <c r="B76" s="59" t="s">
        <v>8</v>
      </c>
      <c r="C76" s="59"/>
      <c r="D76" s="59"/>
      <c r="E76" s="17">
        <v>30</v>
      </c>
      <c r="F76" s="41" t="s">
        <v>113</v>
      </c>
      <c r="G76" s="3">
        <v>0.98</v>
      </c>
      <c r="H76" s="3">
        <v>0.15</v>
      </c>
      <c r="I76" s="3">
        <v>6</v>
      </c>
      <c r="J76" s="3">
        <v>34</v>
      </c>
      <c r="K76" s="3">
        <v>3.5999999999999997E-2</v>
      </c>
      <c r="L76" s="3"/>
      <c r="M76" s="3"/>
      <c r="N76" s="3">
        <v>0.44</v>
      </c>
      <c r="O76" s="3">
        <v>7.6</v>
      </c>
      <c r="P76" s="3">
        <v>31.2</v>
      </c>
      <c r="Q76" s="3">
        <v>9.8000000000000007</v>
      </c>
      <c r="R76" s="3">
        <v>0.52</v>
      </c>
    </row>
    <row r="77" spans="1:27" ht="25.5" x14ac:dyDescent="0.25">
      <c r="A77" s="25" t="s">
        <v>89</v>
      </c>
      <c r="B77" s="59" t="s">
        <v>42</v>
      </c>
      <c r="C77" s="59"/>
      <c r="D77" s="59"/>
      <c r="E77" s="17">
        <v>200</v>
      </c>
      <c r="F77" s="7" t="s">
        <v>20</v>
      </c>
      <c r="G77" s="3">
        <v>1</v>
      </c>
      <c r="H77" s="3"/>
      <c r="I77" s="3">
        <v>23.4</v>
      </c>
      <c r="J77" s="3">
        <v>94</v>
      </c>
      <c r="K77" s="3">
        <v>0.02</v>
      </c>
      <c r="L77" s="3">
        <v>4</v>
      </c>
      <c r="M77" s="3"/>
      <c r="N77" s="3"/>
      <c r="O77" s="3">
        <v>16</v>
      </c>
      <c r="P77" s="3">
        <v>18</v>
      </c>
      <c r="Q77" s="3">
        <v>10</v>
      </c>
      <c r="R77" s="3">
        <v>0.4</v>
      </c>
    </row>
    <row r="78" spans="1:27" hidden="1" x14ac:dyDescent="0.25">
      <c r="A78" s="7"/>
      <c r="B78" s="59"/>
      <c r="C78" s="59"/>
      <c r="D78" s="59"/>
      <c r="E78" s="17"/>
      <c r="F78" s="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27" s="1" customFormat="1" x14ac:dyDescent="0.25">
      <c r="A79" s="9"/>
      <c r="B79" s="57" t="s">
        <v>22</v>
      </c>
      <c r="C79" s="58"/>
      <c r="D79" s="73"/>
      <c r="E79" s="18">
        <v>600</v>
      </c>
      <c r="F79" s="9"/>
      <c r="G79" s="6">
        <f>SUM(G66:G78)</f>
        <v>17.39</v>
      </c>
      <c r="H79" s="24">
        <f t="shared" ref="H79:R79" si="4">SUM(H66:H78)</f>
        <v>24.155999999999999</v>
      </c>
      <c r="I79" s="24">
        <f t="shared" si="4"/>
        <v>58.484999999999992</v>
      </c>
      <c r="J79" s="24">
        <v>544</v>
      </c>
      <c r="K79" s="24">
        <f t="shared" si="4"/>
        <v>0.12999999999999998</v>
      </c>
      <c r="L79" s="24">
        <f t="shared" si="4"/>
        <v>101.5</v>
      </c>
      <c r="M79" s="24">
        <f t="shared" si="4"/>
        <v>7.5000000000000011E-2</v>
      </c>
      <c r="N79" s="24">
        <f t="shared" si="4"/>
        <v>3.8800000000000003</v>
      </c>
      <c r="O79" s="24">
        <f t="shared" si="4"/>
        <v>149.88000000000002</v>
      </c>
      <c r="P79" s="24">
        <f t="shared" si="4"/>
        <v>272.14999999999998</v>
      </c>
      <c r="Q79" s="24">
        <f t="shared" si="4"/>
        <v>85.85</v>
      </c>
      <c r="R79" s="24">
        <f t="shared" si="4"/>
        <v>7.24</v>
      </c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25">
      <c r="A80" s="55" t="s">
        <v>21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27" x14ac:dyDescent="0.25">
      <c r="A81" s="7"/>
      <c r="B81" s="70" t="s">
        <v>32</v>
      </c>
      <c r="C81" s="71"/>
      <c r="D81" s="71"/>
      <c r="E81" s="19">
        <v>250</v>
      </c>
      <c r="F81" s="7" t="s">
        <v>68</v>
      </c>
      <c r="G81" s="3">
        <v>2.4</v>
      </c>
      <c r="H81" s="3">
        <v>0.16</v>
      </c>
      <c r="I81" s="3">
        <v>30.4</v>
      </c>
      <c r="J81" s="3">
        <v>142</v>
      </c>
      <c r="K81" s="3">
        <v>0.06</v>
      </c>
      <c r="L81" s="3">
        <v>16</v>
      </c>
      <c r="M81" s="3"/>
      <c r="N81" s="3"/>
      <c r="O81" s="3">
        <v>12.8</v>
      </c>
      <c r="P81" s="3">
        <v>44.8</v>
      </c>
      <c r="Q81" s="3">
        <v>67</v>
      </c>
      <c r="R81" s="3"/>
    </row>
    <row r="82" spans="1:27" s="1" customFormat="1" x14ac:dyDescent="0.25">
      <c r="A82" s="9"/>
      <c r="B82" s="57" t="s">
        <v>22</v>
      </c>
      <c r="C82" s="58"/>
      <c r="D82" s="58"/>
      <c r="E82" s="14">
        <f>E25+E29+E56+E64+E79+E81</f>
        <v>2922</v>
      </c>
      <c r="F82" s="9"/>
      <c r="G82" s="6">
        <v>98</v>
      </c>
      <c r="H82" s="6">
        <v>100</v>
      </c>
      <c r="I82" s="6">
        <v>377</v>
      </c>
      <c r="J82" s="6">
        <f t="shared" ref="J82:R82" si="5">J25+J29+J56+J64+J79+J81</f>
        <v>2729.2</v>
      </c>
      <c r="K82" s="6">
        <f t="shared" si="5"/>
        <v>1.4034</v>
      </c>
      <c r="L82" s="6">
        <f t="shared" si="5"/>
        <v>200.42700000000002</v>
      </c>
      <c r="M82" s="6">
        <f t="shared" si="5"/>
        <v>0.63600000000000012</v>
      </c>
      <c r="N82" s="6">
        <f t="shared" si="5"/>
        <v>18.068000000000001</v>
      </c>
      <c r="O82" s="6">
        <f t="shared" si="5"/>
        <v>1110.6200000000001</v>
      </c>
      <c r="P82" s="6">
        <f t="shared" si="5"/>
        <v>1681.6100000000004</v>
      </c>
      <c r="Q82" s="6">
        <f t="shared" si="5"/>
        <v>449.15000000000009</v>
      </c>
      <c r="R82" s="6">
        <f t="shared" si="5"/>
        <v>19.875</v>
      </c>
      <c r="S82" s="12"/>
      <c r="T82" s="12"/>
      <c r="U82" s="12"/>
      <c r="V82" s="12"/>
      <c r="W82" s="12"/>
      <c r="X82" s="12"/>
      <c r="Y82" s="12"/>
      <c r="Z82" s="12"/>
      <c r="AA82" s="12"/>
    </row>
    <row r="83" spans="1:27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27" x14ac:dyDescent="0.25">
      <c r="A84" s="11"/>
    </row>
  </sheetData>
  <mergeCells count="65">
    <mergeCell ref="A5:C5"/>
    <mergeCell ref="A80:R80"/>
    <mergeCell ref="B78:D78"/>
    <mergeCell ref="B79:D79"/>
    <mergeCell ref="B81:D81"/>
    <mergeCell ref="A65:R65"/>
    <mergeCell ref="A71:A73"/>
    <mergeCell ref="B71:D73"/>
    <mergeCell ref="E71:E73"/>
    <mergeCell ref="B62:D62"/>
    <mergeCell ref="B63:D63"/>
    <mergeCell ref="B64:D64"/>
    <mergeCell ref="B56:D56"/>
    <mergeCell ref="A47:A51"/>
    <mergeCell ref="B47:D51"/>
    <mergeCell ref="E47:E51"/>
    <mergeCell ref="B58:D58"/>
    <mergeCell ref="A66:A70"/>
    <mergeCell ref="B66:D70"/>
    <mergeCell ref="E66:E70"/>
    <mergeCell ref="B61:D61"/>
    <mergeCell ref="B82:D82"/>
    <mergeCell ref="A74:A75"/>
    <mergeCell ref="B74:D75"/>
    <mergeCell ref="E74:E75"/>
    <mergeCell ref="B76:D76"/>
    <mergeCell ref="B77:D77"/>
    <mergeCell ref="A30:R30"/>
    <mergeCell ref="A31:A34"/>
    <mergeCell ref="B31:D34"/>
    <mergeCell ref="E31:E34"/>
    <mergeCell ref="A35:A40"/>
    <mergeCell ref="B35:D40"/>
    <mergeCell ref="E35:E40"/>
    <mergeCell ref="A41:A46"/>
    <mergeCell ref="B41:D46"/>
    <mergeCell ref="E41:E46"/>
    <mergeCell ref="A57:R57"/>
    <mergeCell ref="A52:A53"/>
    <mergeCell ref="B52:D53"/>
    <mergeCell ref="E52:E53"/>
    <mergeCell ref="B54:D54"/>
    <mergeCell ref="B55:D55"/>
    <mergeCell ref="B25:D25"/>
    <mergeCell ref="A26:R26"/>
    <mergeCell ref="B27:D27"/>
    <mergeCell ref="B28:D28"/>
    <mergeCell ref="B29:D29"/>
    <mergeCell ref="A20:A22"/>
    <mergeCell ref="B20:D22"/>
    <mergeCell ref="E20:E22"/>
    <mergeCell ref="B23:D23"/>
    <mergeCell ref="B24:D24"/>
    <mergeCell ref="A8:B8"/>
    <mergeCell ref="B9:D9"/>
    <mergeCell ref="A10:R10"/>
    <mergeCell ref="A11:A13"/>
    <mergeCell ref="B11:D13"/>
    <mergeCell ref="E11:E13"/>
    <mergeCell ref="A14:A17"/>
    <mergeCell ref="B14:D17"/>
    <mergeCell ref="E14:E17"/>
    <mergeCell ref="A18:A19"/>
    <mergeCell ref="B18:D19"/>
    <mergeCell ref="E18:E19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2024-03-06T05:59:17Z</dcterms:modified>
</cp:coreProperties>
</file>